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/>
  <mc:AlternateContent xmlns:mc="http://schemas.openxmlformats.org/markup-compatibility/2006">
    <mc:Choice Requires="x15">
      <x15ac:absPath xmlns:x15ac="http://schemas.microsoft.com/office/spreadsheetml/2010/11/ac" url="C:\Users\veronica.ramirez\Documents\CONTABILIDAD\CUENTA PUBLICA\2022\"/>
    </mc:Choice>
  </mc:AlternateContent>
  <xr:revisionPtr revIDLastSave="0" documentId="13_ncr:1_{5968DD43-A94E-4DE1-882E-6EE16E41A40F}" xr6:coauthVersionLast="47" xr6:coauthVersionMax="47" xr10:uidLastSave="{00000000-0000-0000-0000-000000000000}"/>
  <workbookProtection workbookAlgorithmName="SHA-512" workbookHashValue="P82GqonV3IDoPNrLlPfRhBjot9T4lB0+fwGQLvWJWla3rJuAHQNPLuggUChgi9dz51pesDhs9gFzbxnCS6xyuA==" workbookSaltValue="raImH7nuqFdtBJD/5+QlSg==" workbookSpinCount="100000" lockStructure="1"/>
  <bookViews>
    <workbookView xWindow="-118" yWindow="-118" windowWidth="25370" windowHeight="13759" xr2:uid="{00000000-000D-0000-FFFF-FFFF00000000}"/>
  </bookViews>
  <sheets>
    <sheet name="EAA" sheetId="1" r:id="rId1"/>
  </sheets>
  <definedNames>
    <definedName name="ANEXO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28" i="1" l="1"/>
  <c r="G28" i="1" s="1"/>
  <c r="F27" i="1"/>
  <c r="G27" i="1" s="1"/>
  <c r="F26" i="1"/>
  <c r="G26" i="1" s="1"/>
  <c r="F25" i="1"/>
  <c r="G25" i="1" s="1"/>
  <c r="F24" i="1"/>
  <c r="G24" i="1" s="1"/>
  <c r="F23" i="1"/>
  <c r="G23" i="1" s="1"/>
  <c r="F22" i="1"/>
  <c r="G22" i="1" s="1"/>
  <c r="F21" i="1"/>
  <c r="G21" i="1" s="1"/>
  <c r="F20" i="1"/>
  <c r="G20" i="1" s="1"/>
  <c r="E19" i="1"/>
  <c r="D19" i="1"/>
  <c r="D8" i="1" s="1"/>
  <c r="C19" i="1"/>
  <c r="F17" i="1"/>
  <c r="G17" i="1" s="1"/>
  <c r="F16" i="1"/>
  <c r="G16" i="1" s="1"/>
  <c r="F15" i="1"/>
  <c r="G15" i="1" s="1"/>
  <c r="F14" i="1"/>
  <c r="G14" i="1" s="1"/>
  <c r="F13" i="1"/>
  <c r="G13" i="1" s="1"/>
  <c r="F12" i="1"/>
  <c r="G12" i="1" s="1"/>
  <c r="F11" i="1"/>
  <c r="G11" i="1" s="1"/>
  <c r="E10" i="1"/>
  <c r="E8" i="1" s="1"/>
  <c r="D10" i="1"/>
  <c r="C10" i="1"/>
  <c r="C8" i="1" s="1"/>
  <c r="F19" i="1" l="1"/>
  <c r="G19" i="1" s="1"/>
  <c r="F8" i="1"/>
  <c r="G8" i="1" s="1"/>
  <c r="F10" i="1"/>
  <c r="G10" i="1" s="1"/>
</calcChain>
</file>

<file path=xl/sharedStrings.xml><?xml version="1.0" encoding="utf-8"?>
<sst xmlns="http://schemas.openxmlformats.org/spreadsheetml/2006/main" count="31" uniqueCount="31">
  <si>
    <t>Estado Analítico del Activo</t>
  </si>
  <si>
    <t>Concepto</t>
  </si>
  <si>
    <t>Variación del Periodo</t>
  </si>
  <si>
    <t>5 (4 - 1)</t>
  </si>
  <si>
    <t>ACTIVO</t>
  </si>
  <si>
    <t>Activo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</si>
  <si>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</si>
  <si>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</si>
  <si>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</si>
  <si>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</si>
  <si>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</si>
  <si>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</si>
  <si>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</si>
  <si>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</si>
  <si>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</si>
  <si>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</si>
  <si>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ASEC_EAA_2doTRIM_I7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</si>
  <si>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</si>
  <si>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</si>
  <si>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</si>
  <si>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</si>
  <si>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</si>
  <si>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</si>
  <si>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</si>
  <si>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Saldo Inicial</t>
  </si>
  <si>
    <t>Abonos del Periodo</t>
  </si>
  <si>
    <t>Saldo Final</t>
  </si>
  <si>
    <t>4 (1 + 2 - 3)</t>
  </si>
  <si>
    <t>Cargos del Periodo</t>
  </si>
  <si>
    <t>SISTEMA PARA EL DESARROLLO INTEGRAL DE LA FAMILIA DEL MUNICIPIO DE CHIHUAHUA</t>
  </si>
  <si>
    <t>Del 01 de Enero al 31 de Marzo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</si>
</sst>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i/>
      <sz val="9"/>
      <name val="Arial"/>
      <family val="2"/>
    </font>
    <font>
      <sz val="9"/>
      <color theme="0"/>
      <name val="Arial"/>
      <family val="2"/>
    </font>
    <font>
      <b/>
      <sz val="10"/>
      <name val="Arial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33">
    <xf numFmtId="0" fontId="0" fillId="0" borderId="0" xfId="0"/>
    <xf numFmtId="0" fontId="3" fillId="0" borderId="4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 indent="2"/>
    </xf>
    <xf numFmtId="0" fontId="4" fillId="0" borderId="4" xfId="0" applyFont="1" applyFill="1" applyBorder="1" applyAlignment="1">
      <alignment horizontal="left" vertical="center" wrapText="1" indent="2"/>
    </xf>
    <xf numFmtId="0" fontId="4" fillId="0" borderId="6" xfId="0" applyFont="1" applyFill="1" applyBorder="1" applyAlignment="1">
      <alignment horizontal="left" vertical="center" wrapText="1" indent="2"/>
    </xf>
    <xf numFmtId="0" fontId="3" fillId="2" borderId="10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justify" vertical="center" wrapText="1"/>
    </xf>
    <xf numFmtId="164" fontId="3" fillId="0" borderId="11" xfId="1" applyNumberFormat="1" applyFont="1" applyFill="1" applyBorder="1" applyAlignment="1">
      <alignment horizontal="right" vertical="center" wrapText="1"/>
    </xf>
    <xf numFmtId="164" fontId="4" fillId="0" borderId="11" xfId="1" applyNumberFormat="1" applyFont="1" applyFill="1" applyBorder="1" applyAlignment="1" applyProtection="1">
      <alignment horizontal="right" vertical="center" wrapText="1"/>
      <protection locked="0"/>
    </xf>
    <xf numFmtId="164" fontId="4" fillId="0" borderId="11" xfId="1" applyNumberFormat="1" applyFont="1" applyFill="1" applyBorder="1" applyAlignment="1">
      <alignment horizontal="right" vertical="center" wrapText="1"/>
    </xf>
    <xf numFmtId="0" fontId="4" fillId="0" borderId="10" xfId="0" applyFont="1" applyFill="1" applyBorder="1" applyAlignment="1">
      <alignment horizontal="justify" vertical="center" wrapText="1"/>
    </xf>
    <xf numFmtId="0" fontId="3" fillId="2" borderId="9" xfId="0" applyFont="1" applyFill="1" applyBorder="1" applyAlignment="1">
      <alignment horizontal="center" vertical="center" wrapText="1"/>
    </xf>
    <xf numFmtId="164" fontId="4" fillId="0" borderId="11" xfId="1" applyNumberFormat="1" applyFont="1" applyFill="1" applyBorder="1" applyAlignment="1" applyProtection="1">
      <alignment horizontal="right" vertical="center" wrapText="1"/>
    </xf>
    <xf numFmtId="0" fontId="4" fillId="0" borderId="0" xfId="0" applyFont="1"/>
    <xf numFmtId="0" fontId="4" fillId="0" borderId="4" xfId="0" applyFont="1" applyBorder="1"/>
    <xf numFmtId="0" fontId="4" fillId="0" borderId="11" xfId="0" applyFont="1" applyBorder="1"/>
    <xf numFmtId="0" fontId="6" fillId="0" borderId="0" xfId="0" applyFont="1" applyAlignment="1">
      <alignment horizontal="right"/>
    </xf>
    <xf numFmtId="0" fontId="4" fillId="0" borderId="0" xfId="0" applyFont="1" applyFill="1"/>
    <xf numFmtId="0" fontId="7" fillId="0" borderId="0" xfId="0" applyFont="1" applyAlignment="1" applyProtection="1">
      <alignment horizontal="left" vertical="center" wrapText="1"/>
      <protection locked="0"/>
    </xf>
    <xf numFmtId="0" fontId="4" fillId="0" borderId="0" xfId="0" applyFont="1" applyProtection="1">
      <protection locked="0"/>
    </xf>
    <xf numFmtId="0" fontId="3" fillId="2" borderId="1" xfId="2" applyFont="1" applyFill="1" applyBorder="1" applyAlignment="1" applyProtection="1">
      <alignment horizontal="center" vertical="center"/>
      <protection locked="0"/>
    </xf>
    <xf numFmtId="0" fontId="3" fillId="2" borderId="2" xfId="2" applyFont="1" applyFill="1" applyBorder="1" applyAlignment="1" applyProtection="1">
      <alignment horizontal="center" vertical="center"/>
      <protection locked="0"/>
    </xf>
    <xf numFmtId="0" fontId="3" fillId="2" borderId="3" xfId="2" applyFont="1" applyFill="1" applyBorder="1" applyAlignment="1" applyProtection="1">
      <alignment horizontal="center" vertical="center"/>
      <protection locked="0"/>
    </xf>
    <xf numFmtId="0" fontId="3" fillId="2" borderId="4" xfId="2" applyFont="1" applyFill="1" applyBorder="1" applyAlignment="1">
      <alignment horizontal="center" vertical="center"/>
    </xf>
    <xf numFmtId="0" fontId="3" fillId="2" borderId="0" xfId="2" applyFont="1" applyFill="1" applyBorder="1" applyAlignment="1">
      <alignment horizontal="center" vertical="center"/>
    </xf>
    <xf numFmtId="0" fontId="3" fillId="2" borderId="5" xfId="2" applyFont="1" applyFill="1" applyBorder="1" applyAlignment="1">
      <alignment horizontal="center" vertical="center"/>
    </xf>
    <xf numFmtId="0" fontId="3" fillId="2" borderId="6" xfId="2" applyFont="1" applyFill="1" applyBorder="1" applyAlignment="1" applyProtection="1">
      <alignment horizontal="center" vertical="center"/>
      <protection locked="0"/>
    </xf>
    <xf numFmtId="0" fontId="3" fillId="2" borderId="7" xfId="2" applyFont="1" applyFill="1" applyBorder="1" applyAlignment="1" applyProtection="1">
      <alignment horizontal="center" vertical="center"/>
      <protection locked="0"/>
    </xf>
    <xf numFmtId="0" fontId="3" fillId="2" borderId="8" xfId="2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8" fillId="0" borderId="0" xfId="0" applyFont="1" applyAlignment="1" applyProtection="1">
      <alignment vertical="center"/>
      <protection locked="0"/>
    </xf>
    <xf numFmtId="0" fontId="8" fillId="0" borderId="0" xfId="0" applyFont="1" applyAlignment="1" applyProtection="1">
      <alignment horizontal="right" vertical="center"/>
      <protection locked="0"/>
    </xf>
  </cellXfs>
  <cellStyles count="3">
    <cellStyle name="Millares" xfId="1" builtinId="3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1192377</xdr:colOff>
      <xdr:row>33</xdr:row>
      <xdr:rowOff>19878</xdr:rowOff>
    </xdr:from>
    <xdr:to>
      <xdr:col>3</xdr:col>
      <xdr:colOff>1238</xdr:colOff>
      <xdr:row>37</xdr:row>
      <xdr:rowOff>143206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597C0D9C-0EE2-43AF-B5B7-4503E28A3422}"/>
            </a:ext>
          </a:extLst>
        </xdr:cNvPr>
        <xdr:cNvSpPr txBox="1"/>
      </xdr:nvSpPr>
      <xdr:spPr>
        <a:xfrm>
          <a:off x="1450072" y="12688474"/>
          <a:ext cx="3148104" cy="8880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s-MX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LIC. MARIO EDUARDO GARCÍA JIMENEZ</a:t>
          </a:r>
        </a:p>
        <a:p>
          <a:pPr algn="ctr"/>
          <a:r>
            <a:rPr lang="es-MX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DIRECTOR GENERAL</a:t>
          </a:r>
          <a:endParaRPr lang="es-MX" sz="1200"/>
        </a:p>
      </xdr:txBody>
    </xdr:sp>
    <xdr:clientData/>
  </xdr:twoCellAnchor>
  <xdr:twoCellAnchor>
    <xdr:from>
      <xdr:col>1</xdr:col>
      <xdr:colOff>1300645</xdr:colOff>
      <xdr:row>33</xdr:row>
      <xdr:rowOff>184525</xdr:rowOff>
    </xdr:from>
    <xdr:to>
      <xdr:col>3</xdr:col>
      <xdr:colOff>7599</xdr:colOff>
      <xdr:row>33</xdr:row>
      <xdr:rowOff>186789</xdr:rowOff>
    </xdr:to>
    <xdr:cxnSp macro="">
      <xdr:nvCxnSpPr>
        <xdr:cNvPr id="3" name="Conector recto 2">
          <a:extLst>
            <a:ext uri="{FF2B5EF4-FFF2-40B4-BE49-F238E27FC236}">
              <a16:creationId xmlns:a16="http://schemas.microsoft.com/office/drawing/2014/main" id="{388AF9EB-2C86-4C7D-824C-7EF2EB233DB8}"/>
            </a:ext>
          </a:extLst>
        </xdr:cNvPr>
        <xdr:cNvCxnSpPr/>
      </xdr:nvCxnSpPr>
      <xdr:spPr>
        <a:xfrm>
          <a:off x="1558340" y="12853121"/>
          <a:ext cx="3046197" cy="226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384245</xdr:colOff>
      <xdr:row>33</xdr:row>
      <xdr:rowOff>15302</xdr:rowOff>
    </xdr:from>
    <xdr:to>
      <xdr:col>6</xdr:col>
      <xdr:colOff>332508</xdr:colOff>
      <xdr:row>37</xdr:row>
      <xdr:rowOff>138630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E9E73F10-0B9A-4399-97EF-ED3A8C9560AC}"/>
            </a:ext>
          </a:extLst>
        </xdr:cNvPr>
        <xdr:cNvSpPr txBox="1"/>
      </xdr:nvSpPr>
      <xdr:spPr>
        <a:xfrm>
          <a:off x="4623736" y="6058655"/>
          <a:ext cx="2724714" cy="8880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s-MX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LIC.MARIA</a:t>
          </a:r>
          <a:r>
            <a:rPr lang="es-MX" sz="12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ELENA SEYFFERT LÓPEZ</a:t>
          </a:r>
          <a:endParaRPr lang="es-MX" sz="12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s-MX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DIRECTORA</a:t>
          </a:r>
          <a:r>
            <a:rPr lang="es-MX" sz="12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ADMINISTRATIVA</a:t>
          </a:r>
        </a:p>
        <a:p>
          <a:pPr algn="ctr"/>
          <a:endParaRPr lang="es-MX" sz="1100"/>
        </a:p>
      </xdr:txBody>
    </xdr:sp>
    <xdr:clientData/>
  </xdr:twoCellAnchor>
  <xdr:twoCellAnchor>
    <xdr:from>
      <xdr:col>3</xdr:col>
      <xdr:colOff>566070</xdr:colOff>
      <xdr:row>34</xdr:row>
      <xdr:rowOff>3003</xdr:rowOff>
    </xdr:from>
    <xdr:to>
      <xdr:col>6</xdr:col>
      <xdr:colOff>241069</xdr:colOff>
      <xdr:row>34</xdr:row>
      <xdr:rowOff>8313</xdr:rowOff>
    </xdr:to>
    <xdr:cxnSp macro="">
      <xdr:nvCxnSpPr>
        <xdr:cNvPr id="5" name="Conector recto 4">
          <a:extLst>
            <a:ext uri="{FF2B5EF4-FFF2-40B4-BE49-F238E27FC236}">
              <a16:creationId xmlns:a16="http://schemas.microsoft.com/office/drawing/2014/main" id="{EF00420B-F1A1-430A-9457-FB68D98F245E}"/>
            </a:ext>
          </a:extLst>
        </xdr:cNvPr>
        <xdr:cNvCxnSpPr/>
      </xdr:nvCxnSpPr>
      <xdr:spPr>
        <a:xfrm>
          <a:off x="4805561" y="6237548"/>
          <a:ext cx="2451450" cy="531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A"/>
  <dimension ref="A1:H303"/>
  <sheetViews>
    <sheetView tabSelected="1" workbookViewId="0">
      <selection activeCell="B2" sqref="B2:G2"/>
    </sheetView>
  </sheetViews>
  <sheetFormatPr baseColWidth="10" defaultColWidth="11.5546875" defaultRowHeight="11.8" x14ac:dyDescent="0.2"/>
  <cols>
    <col min="1" max="1" width="2.6640625" style="13" customWidth="1"/>
    <col min="2" max="2" width="41.33203125" style="13" customWidth="1"/>
    <col min="3" max="3" width="12.6640625" style="13" customWidth="1"/>
    <col min="4" max="4" width="12.21875" style="13" customWidth="1"/>
    <col min="5" max="5" width="12.33203125" style="13" customWidth="1"/>
    <col min="6" max="6" width="12.5546875" style="13" customWidth="1"/>
    <col min="7" max="7" width="12.44140625" style="13" customWidth="1"/>
    <col min="8" max="16384" width="11.5546875" style="13"/>
  </cols>
  <sheetData>
    <row r="1" spans="2:7" ht="12.45" thickBot="1" x14ac:dyDescent="0.25"/>
    <row r="2" spans="2:7" x14ac:dyDescent="0.2">
      <c r="B2" s="20" t="s">
        <v>29</v>
      </c>
      <c r="C2" s="21"/>
      <c r="D2" s="21"/>
      <c r="E2" s="21"/>
      <c r="F2" s="21"/>
      <c r="G2" s="22"/>
    </row>
    <row r="3" spans="2:7" x14ac:dyDescent="0.2">
      <c r="B3" s="23" t="s">
        <v>0</v>
      </c>
      <c r="C3" s="24"/>
      <c r="D3" s="24"/>
      <c r="E3" s="24"/>
      <c r="F3" s="24"/>
      <c r="G3" s="25"/>
    </row>
    <row r="4" spans="2:7" ht="12.45" thickBot="1" x14ac:dyDescent="0.25">
      <c r="B4" s="26" t="s">
        <v>30</v>
      </c>
      <c r="C4" s="27"/>
      <c r="D4" s="27"/>
      <c r="E4" s="27"/>
      <c r="F4" s="27"/>
      <c r="G4" s="28"/>
    </row>
    <row r="5" spans="2:7" ht="23.6" x14ac:dyDescent="0.2">
      <c r="B5" s="29" t="s">
        <v>1</v>
      </c>
      <c r="C5" s="11" t="s">
        <v>24</v>
      </c>
      <c r="D5" s="11" t="s">
        <v>28</v>
      </c>
      <c r="E5" s="11" t="s">
        <v>25</v>
      </c>
      <c r="F5" s="11" t="s">
        <v>26</v>
      </c>
      <c r="G5" s="11" t="s">
        <v>2</v>
      </c>
    </row>
    <row r="6" spans="2:7" ht="12.45" thickBot="1" x14ac:dyDescent="0.25">
      <c r="B6" s="30"/>
      <c r="C6" s="5">
        <v>1</v>
      </c>
      <c r="D6" s="5">
        <v>2</v>
      </c>
      <c r="E6" s="5">
        <v>3</v>
      </c>
      <c r="F6" s="5" t="s">
        <v>27</v>
      </c>
      <c r="G6" s="5" t="s">
        <v>3</v>
      </c>
    </row>
    <row r="7" spans="2:7" ht="16.55" customHeight="1" x14ac:dyDescent="0.2">
      <c r="B7" s="14"/>
      <c r="C7" s="6"/>
      <c r="D7" s="6"/>
      <c r="E7" s="6"/>
      <c r="F7" s="6"/>
      <c r="G7" s="6"/>
    </row>
    <row r="8" spans="2:7" ht="16.55" customHeight="1" x14ac:dyDescent="0.2">
      <c r="B8" s="1" t="s">
        <v>4</v>
      </c>
      <c r="C8" s="7">
        <f>SUM(C10,C19)</f>
        <v>106713690.77000001</v>
      </c>
      <c r="D8" s="7">
        <f>SUM(D10,D19)</f>
        <v>201886248.28</v>
      </c>
      <c r="E8" s="7">
        <f>SUM(E10,E19)</f>
        <v>184821433.40000001</v>
      </c>
      <c r="F8" s="7">
        <f>C8+D8-E8</f>
        <v>123778505.65000001</v>
      </c>
      <c r="G8" s="7">
        <f>F8-C8</f>
        <v>17064814.879999995</v>
      </c>
    </row>
    <row r="9" spans="2:7" ht="15.05" customHeight="1" x14ac:dyDescent="0.2">
      <c r="B9" s="14"/>
      <c r="C9" s="15"/>
      <c r="D9" s="15"/>
      <c r="E9" s="15"/>
      <c r="F9" s="15"/>
      <c r="G9" s="15"/>
    </row>
    <row r="10" spans="2:7" x14ac:dyDescent="0.2">
      <c r="B10" s="2" t="s">
        <v>5</v>
      </c>
      <c r="C10" s="7">
        <f>SUM(C11:C17)</f>
        <v>54443487.170000002</v>
      </c>
      <c r="D10" s="7">
        <f>SUM(D11:D17)</f>
        <v>200622893.81999999</v>
      </c>
      <c r="E10" s="7">
        <f>SUM(E11:E17)</f>
        <v>184821433.40000001</v>
      </c>
      <c r="F10" s="7">
        <f t="shared" ref="F10:F17" si="0">C10+D10-E10</f>
        <v>70244947.590000004</v>
      </c>
      <c r="G10" s="7">
        <f t="shared" ref="G10:G17" si="1">F10-C10</f>
        <v>15801460.420000002</v>
      </c>
    </row>
    <row r="11" spans="2:7" x14ac:dyDescent="0.2">
      <c r="B11" s="3" t="s">
        <v>6</v>
      </c>
      <c r="C11" s="8">
        <v>53829393.490000002</v>
      </c>
      <c r="D11" s="8">
        <v>159442039.46000001</v>
      </c>
      <c r="E11" s="8">
        <v>144479381.59</v>
      </c>
      <c r="F11" s="12">
        <f t="shared" si="0"/>
        <v>68792051.360000014</v>
      </c>
      <c r="G11" s="12">
        <f t="shared" si="1"/>
        <v>14962657.870000012</v>
      </c>
    </row>
    <row r="12" spans="2:7" x14ac:dyDescent="0.2">
      <c r="B12" s="3" t="s">
        <v>7</v>
      </c>
      <c r="C12" s="8">
        <v>614093.68000000005</v>
      </c>
      <c r="D12" s="8">
        <v>41180854.359999999</v>
      </c>
      <c r="E12" s="8">
        <v>40342051.810000002</v>
      </c>
      <c r="F12" s="12">
        <f t="shared" si="0"/>
        <v>1452896.2299999967</v>
      </c>
      <c r="G12" s="12">
        <f t="shared" si="1"/>
        <v>838802.54999999667</v>
      </c>
    </row>
    <row r="13" spans="2:7" x14ac:dyDescent="0.2">
      <c r="B13" s="3" t="s">
        <v>8</v>
      </c>
      <c r="C13" s="8">
        <v>0</v>
      </c>
      <c r="D13" s="8">
        <v>0</v>
      </c>
      <c r="E13" s="8">
        <v>0</v>
      </c>
      <c r="F13" s="12">
        <f t="shared" si="0"/>
        <v>0</v>
      </c>
      <c r="G13" s="12">
        <f t="shared" si="1"/>
        <v>0</v>
      </c>
    </row>
    <row r="14" spans="2:7" x14ac:dyDescent="0.2">
      <c r="B14" s="3" t="s">
        <v>9</v>
      </c>
      <c r="C14" s="8">
        <v>0</v>
      </c>
      <c r="D14" s="8">
        <v>0</v>
      </c>
      <c r="E14" s="8">
        <v>0</v>
      </c>
      <c r="F14" s="12">
        <f t="shared" si="0"/>
        <v>0</v>
      </c>
      <c r="G14" s="12">
        <f t="shared" si="1"/>
        <v>0</v>
      </c>
    </row>
    <row r="15" spans="2:7" x14ac:dyDescent="0.2">
      <c r="B15" s="3" t="s">
        <v>10</v>
      </c>
      <c r="C15" s="8">
        <v>0</v>
      </c>
      <c r="D15" s="8">
        <v>0</v>
      </c>
      <c r="E15" s="8">
        <v>0</v>
      </c>
      <c r="F15" s="12">
        <f t="shared" si="0"/>
        <v>0</v>
      </c>
      <c r="G15" s="12">
        <f t="shared" si="1"/>
        <v>0</v>
      </c>
    </row>
    <row r="16" spans="2:7" ht="23.6" x14ac:dyDescent="0.2">
      <c r="B16" s="3" t="s">
        <v>11</v>
      </c>
      <c r="C16" s="8">
        <v>0</v>
      </c>
      <c r="D16" s="8">
        <v>0</v>
      </c>
      <c r="E16" s="8">
        <v>0</v>
      </c>
      <c r="F16" s="12">
        <f t="shared" si="0"/>
        <v>0</v>
      </c>
      <c r="G16" s="12">
        <f t="shared" si="1"/>
        <v>0</v>
      </c>
    </row>
    <row r="17" spans="1:7" x14ac:dyDescent="0.2">
      <c r="B17" s="3" t="s">
        <v>12</v>
      </c>
      <c r="C17" s="8">
        <v>0</v>
      </c>
      <c r="D17" s="8">
        <v>0</v>
      </c>
      <c r="E17" s="8">
        <v>0</v>
      </c>
      <c r="F17" s="12">
        <f t="shared" si="0"/>
        <v>0</v>
      </c>
      <c r="G17" s="12">
        <f t="shared" si="1"/>
        <v>0</v>
      </c>
    </row>
    <row r="18" spans="1:7" x14ac:dyDescent="0.2">
      <c r="B18" s="2"/>
      <c r="C18" s="9"/>
      <c r="D18" s="9"/>
      <c r="E18" s="9"/>
      <c r="F18" s="9"/>
      <c r="G18" s="9"/>
    </row>
    <row r="19" spans="1:7" x14ac:dyDescent="0.2">
      <c r="B19" s="2" t="s">
        <v>13</v>
      </c>
      <c r="C19" s="7">
        <f>SUM(C20:C28)</f>
        <v>52270203.600000001</v>
      </c>
      <c r="D19" s="7">
        <f>SUM(D20:D28)</f>
        <v>1263354.46</v>
      </c>
      <c r="E19" s="7">
        <f>SUM(E20:E28)</f>
        <v>0</v>
      </c>
      <c r="F19" s="7">
        <f t="shared" ref="F19:F28" si="2">C19+D19-E19</f>
        <v>53533558.060000002</v>
      </c>
      <c r="G19" s="7">
        <f t="shared" ref="G19:G28" si="3">F19-C19</f>
        <v>1263354.4600000009</v>
      </c>
    </row>
    <row r="20" spans="1:7" x14ac:dyDescent="0.2">
      <c r="B20" s="3" t="s">
        <v>14</v>
      </c>
      <c r="C20" s="8">
        <v>0</v>
      </c>
      <c r="D20" s="8">
        <v>0</v>
      </c>
      <c r="E20" s="8">
        <v>0</v>
      </c>
      <c r="F20" s="12">
        <f t="shared" si="2"/>
        <v>0</v>
      </c>
      <c r="G20" s="12">
        <f t="shared" si="3"/>
        <v>0</v>
      </c>
    </row>
    <row r="21" spans="1:7" ht="23.6" x14ac:dyDescent="0.2">
      <c r="B21" s="3" t="s">
        <v>15</v>
      </c>
      <c r="C21" s="8">
        <v>0</v>
      </c>
      <c r="D21" s="8">
        <v>0</v>
      </c>
      <c r="E21" s="8">
        <v>0</v>
      </c>
      <c r="F21" s="12">
        <f t="shared" si="2"/>
        <v>0</v>
      </c>
      <c r="G21" s="12">
        <f t="shared" si="3"/>
        <v>0</v>
      </c>
    </row>
    <row r="22" spans="1:7" ht="23.6" x14ac:dyDescent="0.2">
      <c r="A22" s="16" t="s">
        <v>16</v>
      </c>
      <c r="B22" s="3" t="s">
        <v>17</v>
      </c>
      <c r="C22" s="8">
        <v>22654262.170000002</v>
      </c>
      <c r="D22" s="8">
        <v>0</v>
      </c>
      <c r="E22" s="8">
        <v>0</v>
      </c>
      <c r="F22" s="12">
        <f t="shared" si="2"/>
        <v>22654262.170000002</v>
      </c>
      <c r="G22" s="12">
        <f t="shared" si="3"/>
        <v>0</v>
      </c>
    </row>
    <row r="23" spans="1:7" x14ac:dyDescent="0.2">
      <c r="B23" s="3" t="s">
        <v>18</v>
      </c>
      <c r="C23" s="8">
        <v>27771371.710000001</v>
      </c>
      <c r="D23" s="8">
        <v>1263354.46</v>
      </c>
      <c r="E23" s="8">
        <v>0</v>
      </c>
      <c r="F23" s="12">
        <f t="shared" si="2"/>
        <v>29034726.170000002</v>
      </c>
      <c r="G23" s="12">
        <f t="shared" si="3"/>
        <v>1263354.4600000009</v>
      </c>
    </row>
    <row r="24" spans="1:7" x14ac:dyDescent="0.2">
      <c r="B24" s="3" t="s">
        <v>19</v>
      </c>
      <c r="C24" s="8">
        <v>1844569.32</v>
      </c>
      <c r="D24" s="8">
        <v>0</v>
      </c>
      <c r="E24" s="8">
        <v>0</v>
      </c>
      <c r="F24" s="12">
        <f t="shared" si="2"/>
        <v>1844569.32</v>
      </c>
      <c r="G24" s="12">
        <f t="shared" si="3"/>
        <v>0</v>
      </c>
    </row>
    <row r="25" spans="1:7" ht="23.6" x14ac:dyDescent="0.2">
      <c r="B25" s="3" t="s">
        <v>20</v>
      </c>
      <c r="C25" s="8">
        <v>0</v>
      </c>
      <c r="D25" s="8">
        <v>0</v>
      </c>
      <c r="E25" s="8">
        <v>0</v>
      </c>
      <c r="F25" s="12">
        <f t="shared" si="2"/>
        <v>0</v>
      </c>
      <c r="G25" s="12">
        <f t="shared" si="3"/>
        <v>0</v>
      </c>
    </row>
    <row r="26" spans="1:7" x14ac:dyDescent="0.2">
      <c r="B26" s="3" t="s">
        <v>21</v>
      </c>
      <c r="C26" s="8">
        <v>0.4</v>
      </c>
      <c r="D26" s="8">
        <v>0</v>
      </c>
      <c r="E26" s="8">
        <v>0</v>
      </c>
      <c r="F26" s="12">
        <f t="shared" si="2"/>
        <v>0.4</v>
      </c>
      <c r="G26" s="12">
        <f t="shared" si="3"/>
        <v>0</v>
      </c>
    </row>
    <row r="27" spans="1:7" ht="23.6" x14ac:dyDescent="0.2">
      <c r="B27" s="3" t="s">
        <v>22</v>
      </c>
      <c r="C27" s="8">
        <v>0</v>
      </c>
      <c r="D27" s="8">
        <v>0</v>
      </c>
      <c r="E27" s="8">
        <v>0</v>
      </c>
      <c r="F27" s="12">
        <f t="shared" si="2"/>
        <v>0</v>
      </c>
      <c r="G27" s="12">
        <f t="shared" si="3"/>
        <v>0</v>
      </c>
    </row>
    <row r="28" spans="1:7" x14ac:dyDescent="0.2">
      <c r="B28" s="3" t="s">
        <v>23</v>
      </c>
      <c r="C28" s="8">
        <v>0</v>
      </c>
      <c r="D28" s="8">
        <v>0</v>
      </c>
      <c r="E28" s="8">
        <v>0</v>
      </c>
      <c r="F28" s="12">
        <f t="shared" si="2"/>
        <v>0</v>
      </c>
      <c r="G28" s="12">
        <f t="shared" si="3"/>
        <v>0</v>
      </c>
    </row>
    <row r="29" spans="1:7" ht="12.45" thickBot="1" x14ac:dyDescent="0.25">
      <c r="B29" s="4"/>
      <c r="C29" s="10"/>
      <c r="D29" s="10"/>
      <c r="E29" s="10"/>
      <c r="F29" s="10"/>
      <c r="G29" s="10"/>
    </row>
    <row r="30" spans="1:7" x14ac:dyDescent="0.2">
      <c r="B30" s="17"/>
      <c r="C30" s="17"/>
      <c r="D30" s="17"/>
      <c r="E30" s="17"/>
      <c r="F30" s="17"/>
      <c r="G30" s="17"/>
    </row>
    <row r="31" spans="1:7" s="19" customFormat="1" ht="13.1" x14ac:dyDescent="0.2">
      <c r="B31" s="18"/>
    </row>
    <row r="32" spans="1:7" s="19" customFormat="1" x14ac:dyDescent="0.2"/>
    <row r="33" spans="2:8" s="19" customFormat="1" x14ac:dyDescent="0.2"/>
    <row r="34" spans="2:8" s="31" customFormat="1" ht="15.05" x14ac:dyDescent="0.2">
      <c r="B34" s="19"/>
      <c r="C34" s="19"/>
      <c r="D34" s="19"/>
      <c r="E34" s="19"/>
      <c r="F34" s="19"/>
      <c r="G34" s="32"/>
      <c r="H34" s="32"/>
    </row>
    <row r="35" spans="2:8" s="31" customFormat="1" ht="15.05" x14ac:dyDescent="0.2">
      <c r="B35" s="19"/>
      <c r="C35" s="19"/>
      <c r="D35" s="19"/>
      <c r="E35" s="19"/>
      <c r="F35" s="19"/>
      <c r="G35" s="32"/>
      <c r="H35" s="32"/>
    </row>
    <row r="36" spans="2:8" s="31" customFormat="1" ht="15.05" x14ac:dyDescent="0.2">
      <c r="B36" s="19"/>
      <c r="C36" s="19"/>
      <c r="D36" s="19"/>
      <c r="E36" s="19"/>
      <c r="F36" s="19"/>
      <c r="G36" s="32"/>
      <c r="H36" s="32"/>
    </row>
    <row r="37" spans="2:8" s="31" customFormat="1" ht="15.05" x14ac:dyDescent="0.2">
      <c r="B37" s="19"/>
      <c r="C37" s="19"/>
      <c r="D37" s="19"/>
      <c r="E37" s="19"/>
      <c r="F37" s="19"/>
      <c r="G37" s="32"/>
      <c r="H37" s="32"/>
    </row>
    <row r="38" spans="2:8" s="31" customFormat="1" ht="15.05" x14ac:dyDescent="0.3">
      <c r="C38" s="32"/>
      <c r="D38" s="32"/>
      <c r="G38" s="32"/>
      <c r="H38" s="32"/>
    </row>
    <row r="39" spans="2:8" s="19" customFormat="1" x14ac:dyDescent="0.2"/>
    <row r="40" spans="2:8" s="19" customFormat="1" x14ac:dyDescent="0.2"/>
    <row r="41" spans="2:8" s="19" customFormat="1" x14ac:dyDescent="0.2"/>
    <row r="42" spans="2:8" s="19" customFormat="1" x14ac:dyDescent="0.2"/>
    <row r="43" spans="2:8" s="19" customFormat="1" x14ac:dyDescent="0.2"/>
    <row r="44" spans="2:8" s="19" customFormat="1" x14ac:dyDescent="0.2"/>
    <row r="45" spans="2:8" s="19" customFormat="1" x14ac:dyDescent="0.2"/>
    <row r="46" spans="2:8" s="19" customFormat="1" x14ac:dyDescent="0.2"/>
    <row r="47" spans="2:8" s="19" customFormat="1" x14ac:dyDescent="0.2"/>
    <row r="48" spans="2:8" s="19" customFormat="1" x14ac:dyDescent="0.2"/>
    <row r="49" s="19" customFormat="1" x14ac:dyDescent="0.2"/>
    <row r="50" s="19" customFormat="1" x14ac:dyDescent="0.2"/>
    <row r="51" s="19" customFormat="1" x14ac:dyDescent="0.2"/>
    <row r="52" s="19" customFormat="1" x14ac:dyDescent="0.2"/>
    <row r="53" s="19" customFormat="1" x14ac:dyDescent="0.2"/>
    <row r="54" s="19" customFormat="1" x14ac:dyDescent="0.2"/>
    <row r="55" s="19" customFormat="1" x14ac:dyDescent="0.2"/>
    <row r="56" s="19" customFormat="1" x14ac:dyDescent="0.2"/>
    <row r="57" s="19" customFormat="1" x14ac:dyDescent="0.2"/>
    <row r="58" s="19" customFormat="1" x14ac:dyDescent="0.2"/>
    <row r="59" s="19" customFormat="1" x14ac:dyDescent="0.2"/>
    <row r="60" s="19" customFormat="1" x14ac:dyDescent="0.2"/>
    <row r="61" s="19" customFormat="1" x14ac:dyDescent="0.2"/>
    <row r="62" s="19" customFormat="1" x14ac:dyDescent="0.2"/>
    <row r="63" s="19" customFormat="1" x14ac:dyDescent="0.2"/>
    <row r="64" s="19" customFormat="1" x14ac:dyDescent="0.2"/>
    <row r="65" s="19" customFormat="1" x14ac:dyDescent="0.2"/>
    <row r="66" s="19" customFormat="1" x14ac:dyDescent="0.2"/>
    <row r="67" s="19" customFormat="1" x14ac:dyDescent="0.2"/>
    <row r="68" s="19" customFormat="1" x14ac:dyDescent="0.2"/>
    <row r="69" s="19" customFormat="1" x14ac:dyDescent="0.2"/>
    <row r="70" s="19" customFormat="1" x14ac:dyDescent="0.2"/>
    <row r="71" s="19" customFormat="1" x14ac:dyDescent="0.2"/>
    <row r="72" s="19" customFormat="1" x14ac:dyDescent="0.2"/>
    <row r="73" s="19" customFormat="1" x14ac:dyDescent="0.2"/>
    <row r="74" s="19" customFormat="1" x14ac:dyDescent="0.2"/>
    <row r="75" s="19" customFormat="1" x14ac:dyDescent="0.2"/>
    <row r="76" s="19" customFormat="1" x14ac:dyDescent="0.2"/>
    <row r="77" s="19" customFormat="1" x14ac:dyDescent="0.2"/>
    <row r="78" s="19" customFormat="1" x14ac:dyDescent="0.2"/>
    <row r="79" s="19" customFormat="1" x14ac:dyDescent="0.2"/>
    <row r="80" s="19" customFormat="1" x14ac:dyDescent="0.2"/>
    <row r="81" s="19" customFormat="1" x14ac:dyDescent="0.2"/>
    <row r="82" s="19" customFormat="1" x14ac:dyDescent="0.2"/>
    <row r="83" s="19" customFormat="1" x14ac:dyDescent="0.2"/>
    <row r="84" s="19" customFormat="1" x14ac:dyDescent="0.2"/>
    <row r="85" s="19" customFormat="1" x14ac:dyDescent="0.2"/>
    <row r="86" s="19" customFormat="1" x14ac:dyDescent="0.2"/>
    <row r="87" s="19" customFormat="1" x14ac:dyDescent="0.2"/>
    <row r="88" s="19" customFormat="1" x14ac:dyDescent="0.2"/>
    <row r="89" s="19" customFormat="1" x14ac:dyDescent="0.2"/>
    <row r="90" s="19" customFormat="1" x14ac:dyDescent="0.2"/>
    <row r="91" s="19" customFormat="1" x14ac:dyDescent="0.2"/>
    <row r="92" s="19" customFormat="1" x14ac:dyDescent="0.2"/>
    <row r="93" s="19" customFormat="1" x14ac:dyDescent="0.2"/>
    <row r="94" s="19" customFormat="1" x14ac:dyDescent="0.2"/>
    <row r="95" s="19" customFormat="1" x14ac:dyDescent="0.2"/>
    <row r="96" s="19" customFormat="1" x14ac:dyDescent="0.2"/>
    <row r="97" s="19" customFormat="1" x14ac:dyDescent="0.2"/>
    <row r="98" s="19" customFormat="1" x14ac:dyDescent="0.2"/>
    <row r="99" s="19" customFormat="1" x14ac:dyDescent="0.2"/>
    <row r="100" s="19" customFormat="1" x14ac:dyDescent="0.2"/>
    <row r="101" s="19" customFormat="1" x14ac:dyDescent="0.2"/>
    <row r="102" s="19" customFormat="1" x14ac:dyDescent="0.2"/>
    <row r="103" s="19" customFormat="1" x14ac:dyDescent="0.2"/>
    <row r="104" s="19" customFormat="1" x14ac:dyDescent="0.2"/>
    <row r="105" s="19" customFormat="1" x14ac:dyDescent="0.2"/>
    <row r="106" s="19" customFormat="1" x14ac:dyDescent="0.2"/>
    <row r="107" s="19" customFormat="1" x14ac:dyDescent="0.2"/>
    <row r="108" s="19" customFormat="1" x14ac:dyDescent="0.2"/>
    <row r="109" s="19" customFormat="1" x14ac:dyDescent="0.2"/>
    <row r="110" s="19" customFormat="1" x14ac:dyDescent="0.2"/>
    <row r="111" s="19" customFormat="1" x14ac:dyDescent="0.2"/>
    <row r="112" s="19" customFormat="1" x14ac:dyDescent="0.2"/>
    <row r="113" s="19" customFormat="1" x14ac:dyDescent="0.2"/>
    <row r="114" s="19" customFormat="1" x14ac:dyDescent="0.2"/>
    <row r="115" s="19" customFormat="1" x14ac:dyDescent="0.2"/>
    <row r="116" s="19" customFormat="1" x14ac:dyDescent="0.2"/>
    <row r="117" s="19" customFormat="1" x14ac:dyDescent="0.2"/>
    <row r="118" s="19" customFormat="1" x14ac:dyDescent="0.2"/>
    <row r="119" s="19" customFormat="1" x14ac:dyDescent="0.2"/>
    <row r="120" s="19" customFormat="1" x14ac:dyDescent="0.2"/>
    <row r="121" s="19" customFormat="1" x14ac:dyDescent="0.2"/>
    <row r="122" s="19" customFormat="1" x14ac:dyDescent="0.2"/>
    <row r="123" s="19" customFormat="1" x14ac:dyDescent="0.2"/>
    <row r="124" s="19" customFormat="1" x14ac:dyDescent="0.2"/>
    <row r="125" s="19" customFormat="1" x14ac:dyDescent="0.2"/>
    <row r="126" s="19" customFormat="1" x14ac:dyDescent="0.2"/>
    <row r="127" s="19" customFormat="1" x14ac:dyDescent="0.2"/>
    <row r="128" s="19" customFormat="1" x14ac:dyDescent="0.2"/>
    <row r="129" s="19" customFormat="1" x14ac:dyDescent="0.2"/>
    <row r="130" s="19" customFormat="1" x14ac:dyDescent="0.2"/>
    <row r="131" s="19" customFormat="1" x14ac:dyDescent="0.2"/>
    <row r="132" s="19" customFormat="1" x14ac:dyDescent="0.2"/>
    <row r="133" s="19" customFormat="1" x14ac:dyDescent="0.2"/>
    <row r="134" s="19" customFormat="1" x14ac:dyDescent="0.2"/>
    <row r="135" s="19" customFormat="1" x14ac:dyDescent="0.2"/>
    <row r="136" s="19" customFormat="1" x14ac:dyDescent="0.2"/>
    <row r="137" s="19" customFormat="1" x14ac:dyDescent="0.2"/>
    <row r="138" s="19" customFormat="1" x14ac:dyDescent="0.2"/>
    <row r="139" s="19" customFormat="1" x14ac:dyDescent="0.2"/>
    <row r="140" s="19" customFormat="1" x14ac:dyDescent="0.2"/>
    <row r="141" s="19" customFormat="1" x14ac:dyDescent="0.2"/>
    <row r="142" s="19" customFormat="1" x14ac:dyDescent="0.2"/>
    <row r="143" s="19" customFormat="1" x14ac:dyDescent="0.2"/>
    <row r="144" s="19" customFormat="1" x14ac:dyDescent="0.2"/>
    <row r="145" s="19" customFormat="1" x14ac:dyDescent="0.2"/>
    <row r="146" s="19" customFormat="1" x14ac:dyDescent="0.2"/>
    <row r="147" s="19" customFormat="1" x14ac:dyDescent="0.2"/>
    <row r="148" s="19" customFormat="1" x14ac:dyDescent="0.2"/>
    <row r="149" s="19" customFormat="1" x14ac:dyDescent="0.2"/>
    <row r="150" s="19" customFormat="1" x14ac:dyDescent="0.2"/>
    <row r="151" s="19" customFormat="1" x14ac:dyDescent="0.2"/>
    <row r="152" s="19" customFormat="1" x14ac:dyDescent="0.2"/>
    <row r="153" s="19" customFormat="1" x14ac:dyDescent="0.2"/>
    <row r="154" s="19" customFormat="1" x14ac:dyDescent="0.2"/>
    <row r="155" s="19" customFormat="1" x14ac:dyDescent="0.2"/>
    <row r="156" s="19" customFormat="1" x14ac:dyDescent="0.2"/>
    <row r="157" s="19" customFormat="1" x14ac:dyDescent="0.2"/>
    <row r="158" s="19" customFormat="1" x14ac:dyDescent="0.2"/>
    <row r="159" s="19" customFormat="1" x14ac:dyDescent="0.2"/>
    <row r="160" s="19" customFormat="1" x14ac:dyDescent="0.2"/>
    <row r="161" s="19" customFormat="1" x14ac:dyDescent="0.2"/>
    <row r="162" s="19" customFormat="1" x14ac:dyDescent="0.2"/>
    <row r="163" s="19" customFormat="1" x14ac:dyDescent="0.2"/>
    <row r="164" s="19" customFormat="1" x14ac:dyDescent="0.2"/>
    <row r="165" s="19" customFormat="1" x14ac:dyDescent="0.2"/>
    <row r="166" s="19" customFormat="1" x14ac:dyDescent="0.2"/>
    <row r="167" s="19" customFormat="1" x14ac:dyDescent="0.2"/>
    <row r="168" s="19" customFormat="1" x14ac:dyDescent="0.2"/>
    <row r="169" s="19" customFormat="1" x14ac:dyDescent="0.2"/>
    <row r="170" s="19" customFormat="1" x14ac:dyDescent="0.2"/>
    <row r="171" s="19" customFormat="1" x14ac:dyDescent="0.2"/>
    <row r="172" s="19" customFormat="1" x14ac:dyDescent="0.2"/>
    <row r="173" s="19" customFormat="1" x14ac:dyDescent="0.2"/>
    <row r="174" s="19" customFormat="1" x14ac:dyDescent="0.2"/>
    <row r="175" s="19" customFormat="1" x14ac:dyDescent="0.2"/>
    <row r="176" s="19" customFormat="1" x14ac:dyDescent="0.2"/>
    <row r="177" s="19" customFormat="1" x14ac:dyDescent="0.2"/>
    <row r="178" s="19" customFormat="1" x14ac:dyDescent="0.2"/>
    <row r="179" s="19" customFormat="1" x14ac:dyDescent="0.2"/>
    <row r="180" s="19" customFormat="1" x14ac:dyDescent="0.2"/>
    <row r="181" s="19" customFormat="1" x14ac:dyDescent="0.2"/>
    <row r="182" s="19" customFormat="1" x14ac:dyDescent="0.2"/>
    <row r="183" s="19" customFormat="1" x14ac:dyDescent="0.2"/>
    <row r="184" s="19" customFormat="1" x14ac:dyDescent="0.2"/>
    <row r="185" s="19" customFormat="1" x14ac:dyDescent="0.2"/>
    <row r="186" s="19" customFormat="1" x14ac:dyDescent="0.2"/>
    <row r="187" s="19" customFormat="1" x14ac:dyDescent="0.2"/>
    <row r="188" s="19" customFormat="1" x14ac:dyDescent="0.2"/>
    <row r="189" s="19" customFormat="1" x14ac:dyDescent="0.2"/>
    <row r="190" s="19" customFormat="1" x14ac:dyDescent="0.2"/>
    <row r="191" s="19" customFormat="1" x14ac:dyDescent="0.2"/>
    <row r="192" s="19" customFormat="1" x14ac:dyDescent="0.2"/>
    <row r="193" s="19" customFormat="1" x14ac:dyDescent="0.2"/>
    <row r="194" s="19" customFormat="1" x14ac:dyDescent="0.2"/>
    <row r="195" s="19" customFormat="1" x14ac:dyDescent="0.2"/>
    <row r="196" s="19" customFormat="1" x14ac:dyDescent="0.2"/>
    <row r="197" s="19" customFormat="1" x14ac:dyDescent="0.2"/>
    <row r="198" s="19" customFormat="1" x14ac:dyDescent="0.2"/>
    <row r="199" s="19" customFormat="1" x14ac:dyDescent="0.2"/>
    <row r="200" s="19" customFormat="1" x14ac:dyDescent="0.2"/>
    <row r="201" s="19" customFormat="1" x14ac:dyDescent="0.2"/>
    <row r="202" s="19" customFormat="1" x14ac:dyDescent="0.2"/>
    <row r="203" s="19" customFormat="1" x14ac:dyDescent="0.2"/>
    <row r="204" s="19" customFormat="1" x14ac:dyDescent="0.2"/>
    <row r="205" s="19" customFormat="1" x14ac:dyDescent="0.2"/>
    <row r="206" s="19" customFormat="1" x14ac:dyDescent="0.2"/>
    <row r="207" s="19" customFormat="1" x14ac:dyDescent="0.2"/>
    <row r="208" s="19" customFormat="1" x14ac:dyDescent="0.2"/>
    <row r="209" s="19" customFormat="1" x14ac:dyDescent="0.2"/>
    <row r="210" s="19" customFormat="1" x14ac:dyDescent="0.2"/>
    <row r="211" s="19" customFormat="1" x14ac:dyDescent="0.2"/>
    <row r="212" s="19" customFormat="1" x14ac:dyDescent="0.2"/>
    <row r="213" s="19" customFormat="1" x14ac:dyDescent="0.2"/>
    <row r="214" s="19" customFormat="1" x14ac:dyDescent="0.2"/>
    <row r="215" s="19" customFormat="1" x14ac:dyDescent="0.2"/>
    <row r="216" s="19" customFormat="1" x14ac:dyDescent="0.2"/>
    <row r="217" s="19" customFormat="1" x14ac:dyDescent="0.2"/>
    <row r="218" s="19" customFormat="1" x14ac:dyDescent="0.2"/>
    <row r="219" s="19" customFormat="1" x14ac:dyDescent="0.2"/>
    <row r="220" s="19" customFormat="1" x14ac:dyDescent="0.2"/>
    <row r="221" s="19" customFormat="1" x14ac:dyDescent="0.2"/>
    <row r="222" s="19" customFormat="1" x14ac:dyDescent="0.2"/>
    <row r="223" s="19" customFormat="1" x14ac:dyDescent="0.2"/>
    <row r="224" s="19" customFormat="1" x14ac:dyDescent="0.2"/>
    <row r="225" s="19" customFormat="1" x14ac:dyDescent="0.2"/>
    <row r="226" s="19" customFormat="1" x14ac:dyDescent="0.2"/>
    <row r="227" s="19" customFormat="1" x14ac:dyDescent="0.2"/>
    <row r="228" s="19" customFormat="1" x14ac:dyDescent="0.2"/>
    <row r="229" s="19" customFormat="1" x14ac:dyDescent="0.2"/>
    <row r="230" s="19" customFormat="1" x14ac:dyDescent="0.2"/>
    <row r="231" s="19" customFormat="1" x14ac:dyDescent="0.2"/>
    <row r="232" s="19" customFormat="1" x14ac:dyDescent="0.2"/>
    <row r="233" s="19" customFormat="1" x14ac:dyDescent="0.2"/>
    <row r="234" s="19" customFormat="1" x14ac:dyDescent="0.2"/>
    <row r="235" s="19" customFormat="1" x14ac:dyDescent="0.2"/>
    <row r="236" s="19" customFormat="1" x14ac:dyDescent="0.2"/>
    <row r="237" s="19" customFormat="1" x14ac:dyDescent="0.2"/>
    <row r="238" s="19" customFormat="1" x14ac:dyDescent="0.2"/>
    <row r="239" s="19" customFormat="1" x14ac:dyDescent="0.2"/>
    <row r="240" s="19" customFormat="1" x14ac:dyDescent="0.2"/>
    <row r="241" s="19" customFormat="1" x14ac:dyDescent="0.2"/>
    <row r="242" s="19" customFormat="1" x14ac:dyDescent="0.2"/>
    <row r="243" s="19" customFormat="1" x14ac:dyDescent="0.2"/>
    <row r="244" s="19" customFormat="1" x14ac:dyDescent="0.2"/>
    <row r="245" s="19" customFormat="1" x14ac:dyDescent="0.2"/>
    <row r="246" s="19" customFormat="1" x14ac:dyDescent="0.2"/>
    <row r="247" s="19" customFormat="1" x14ac:dyDescent="0.2"/>
    <row r="248" s="19" customFormat="1" x14ac:dyDescent="0.2"/>
    <row r="249" s="19" customFormat="1" x14ac:dyDescent="0.2"/>
    <row r="250" s="19" customFormat="1" x14ac:dyDescent="0.2"/>
    <row r="251" s="19" customFormat="1" x14ac:dyDescent="0.2"/>
    <row r="252" s="19" customFormat="1" x14ac:dyDescent="0.2"/>
    <row r="253" s="19" customFormat="1" x14ac:dyDescent="0.2"/>
    <row r="254" s="19" customFormat="1" x14ac:dyDescent="0.2"/>
    <row r="255" s="19" customFormat="1" x14ac:dyDescent="0.2"/>
    <row r="256" s="19" customFormat="1" x14ac:dyDescent="0.2"/>
    <row r="257" s="19" customFormat="1" x14ac:dyDescent="0.2"/>
    <row r="258" s="19" customFormat="1" x14ac:dyDescent="0.2"/>
    <row r="259" s="19" customFormat="1" x14ac:dyDescent="0.2"/>
    <row r="260" s="19" customFormat="1" x14ac:dyDescent="0.2"/>
    <row r="261" s="19" customFormat="1" x14ac:dyDescent="0.2"/>
    <row r="262" s="19" customFormat="1" x14ac:dyDescent="0.2"/>
    <row r="263" s="19" customFormat="1" x14ac:dyDescent="0.2"/>
    <row r="264" s="19" customFormat="1" x14ac:dyDescent="0.2"/>
    <row r="265" s="19" customFormat="1" x14ac:dyDescent="0.2"/>
    <row r="266" s="19" customFormat="1" x14ac:dyDescent="0.2"/>
    <row r="267" s="19" customFormat="1" x14ac:dyDescent="0.2"/>
    <row r="268" s="19" customFormat="1" x14ac:dyDescent="0.2"/>
    <row r="269" s="19" customFormat="1" x14ac:dyDescent="0.2"/>
    <row r="270" s="19" customFormat="1" x14ac:dyDescent="0.2"/>
    <row r="271" s="19" customFormat="1" x14ac:dyDescent="0.2"/>
    <row r="272" s="19" customFormat="1" x14ac:dyDescent="0.2"/>
    <row r="273" s="19" customFormat="1" x14ac:dyDescent="0.2"/>
    <row r="274" s="19" customFormat="1" x14ac:dyDescent="0.2"/>
    <row r="275" s="19" customFormat="1" x14ac:dyDescent="0.2"/>
    <row r="276" s="19" customFormat="1" x14ac:dyDescent="0.2"/>
    <row r="277" s="19" customFormat="1" x14ac:dyDescent="0.2"/>
    <row r="278" s="19" customFormat="1" x14ac:dyDescent="0.2"/>
    <row r="279" s="19" customFormat="1" x14ac:dyDescent="0.2"/>
    <row r="280" s="19" customFormat="1" x14ac:dyDescent="0.2"/>
    <row r="281" s="19" customFormat="1" x14ac:dyDescent="0.2"/>
    <row r="282" s="19" customFormat="1" x14ac:dyDescent="0.2"/>
    <row r="283" s="19" customFormat="1" x14ac:dyDescent="0.2"/>
    <row r="284" s="19" customFormat="1" x14ac:dyDescent="0.2"/>
    <row r="285" s="19" customFormat="1" x14ac:dyDescent="0.2"/>
    <row r="286" s="19" customFormat="1" x14ac:dyDescent="0.2"/>
    <row r="287" s="19" customFormat="1" x14ac:dyDescent="0.2"/>
    <row r="288" s="19" customFormat="1" x14ac:dyDescent="0.2"/>
    <row r="289" s="19" customFormat="1" x14ac:dyDescent="0.2"/>
    <row r="290" s="19" customFormat="1" x14ac:dyDescent="0.2"/>
    <row r="291" s="19" customFormat="1" x14ac:dyDescent="0.2"/>
    <row r="292" s="19" customFormat="1" x14ac:dyDescent="0.2"/>
    <row r="293" s="19" customFormat="1" x14ac:dyDescent="0.2"/>
    <row r="294" s="19" customFormat="1" x14ac:dyDescent="0.2"/>
    <row r="295" s="19" customFormat="1" x14ac:dyDescent="0.2"/>
    <row r="296" s="19" customFormat="1" x14ac:dyDescent="0.2"/>
    <row r="297" s="19" customFormat="1" x14ac:dyDescent="0.2"/>
    <row r="298" s="19" customFormat="1" x14ac:dyDescent="0.2"/>
    <row r="299" s="19" customFormat="1" x14ac:dyDescent="0.2"/>
    <row r="300" s="19" customFormat="1" x14ac:dyDescent="0.2"/>
    <row r="301" s="19" customFormat="1" x14ac:dyDescent="0.2"/>
    <row r="302" s="19" customFormat="1" x14ac:dyDescent="0.2"/>
    <row r="303" s="19" customFormat="1" x14ac:dyDescent="0.2"/>
  </sheetData>
  <sheetProtection algorithmName="SHA-512" hashValue="EjTRR8bNO3vAwf4PcQQh0HMU5Va5DjO5ycFR6EEbjjRI16uniO061yfN8mi9Eul1WMcMmtdHT7nxau8Md4qhkA==" saltValue="qkYZsQQTeWENWiYIYJ7wiA==" spinCount="100000" sheet="1" formatCells="0" formatColumns="0" formatRows="0"/>
  <mergeCells count="4">
    <mergeCell ref="B2:G2"/>
    <mergeCell ref="B3:G3"/>
    <mergeCell ref="B4:G4"/>
    <mergeCell ref="B5:B6"/>
  </mergeCells>
  <pageMargins left="1.299212598425197" right="0.70866141732283472" top="0.74803149606299213" bottom="0.74803149606299213" header="0.31496062992125984" footer="0.31496062992125984"/>
  <pageSetup scale="7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Veronica Ramirez Gomez</cp:lastModifiedBy>
  <cp:lastPrinted>2022-04-29T17:45:03Z</cp:lastPrinted>
  <dcterms:created xsi:type="dcterms:W3CDTF">2019-12-03T19:14:48Z</dcterms:created>
  <dcterms:modified xsi:type="dcterms:W3CDTF">2022-04-29T17:45:11Z</dcterms:modified>
</cp:coreProperties>
</file>